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triy.maltsev\Desktop\"/>
    </mc:Choice>
  </mc:AlternateContent>
  <bookViews>
    <workbookView xWindow="0" yWindow="0" windowWidth="21600" windowHeight="9135"/>
  </bookViews>
  <sheets>
    <sheet name="Профилактика грипп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31" i="1"/>
  <c r="G31" i="1"/>
  <c r="H31" i="1" s="1"/>
  <c r="K30" i="1"/>
  <c r="I30" i="1"/>
  <c r="H30" i="1"/>
  <c r="G30" i="1"/>
  <c r="F30" i="1"/>
  <c r="D30" i="1"/>
  <c r="E30" i="1" s="1"/>
  <c r="K29" i="1"/>
  <c r="I29" i="1"/>
  <c r="G29" i="1"/>
  <c r="H29" i="1" s="1"/>
  <c r="K28" i="1"/>
  <c r="I28" i="1"/>
  <c r="G28" i="1"/>
  <c r="H28" i="1" s="1"/>
  <c r="D28" i="1"/>
  <c r="E28" i="1" s="1"/>
  <c r="K27" i="1"/>
  <c r="I27" i="1"/>
  <c r="G27" i="1"/>
  <c r="H27" i="1" s="1"/>
  <c r="I26" i="1"/>
  <c r="G26" i="1"/>
  <c r="F26" i="1"/>
  <c r="D26" i="1"/>
  <c r="C26" i="1"/>
  <c r="K25" i="1"/>
  <c r="I25" i="1"/>
  <c r="G25" i="1"/>
  <c r="H25" i="1" s="1"/>
  <c r="K24" i="1"/>
  <c r="I24" i="1"/>
  <c r="H24" i="1"/>
  <c r="G24" i="1"/>
  <c r="F24" i="1"/>
  <c r="D24" i="1"/>
  <c r="E24" i="1" s="1"/>
  <c r="K23" i="1"/>
  <c r="I23" i="1"/>
  <c r="G23" i="1"/>
  <c r="H23" i="1" s="1"/>
  <c r="K22" i="1"/>
  <c r="I22" i="1"/>
  <c r="G22" i="1"/>
  <c r="H22" i="1" s="1"/>
  <c r="D22" i="1"/>
  <c r="E22" i="1" s="1"/>
  <c r="K21" i="1"/>
  <c r="I21" i="1"/>
  <c r="G21" i="1"/>
  <c r="H21" i="1" s="1"/>
  <c r="K20" i="1"/>
  <c r="I20" i="1"/>
  <c r="H20" i="1"/>
  <c r="G20" i="1"/>
  <c r="F20" i="1"/>
  <c r="D20" i="1"/>
  <c r="E20" i="1" s="1"/>
  <c r="K19" i="1"/>
  <c r="I19" i="1"/>
  <c r="G19" i="1"/>
  <c r="H19" i="1" s="1"/>
  <c r="K18" i="1"/>
  <c r="I18" i="1"/>
  <c r="G18" i="1"/>
  <c r="H18" i="1" s="1"/>
  <c r="D18" i="1"/>
  <c r="E18" i="1" s="1"/>
  <c r="I17" i="1"/>
  <c r="G17" i="1"/>
  <c r="F17" i="1" s="1"/>
  <c r="I16" i="1"/>
  <c r="G16" i="1"/>
  <c r="F16" i="1" s="1"/>
  <c r="D16" i="1"/>
  <c r="C16" i="1" s="1"/>
  <c r="I15" i="1"/>
  <c r="G15" i="1"/>
  <c r="F15" i="1" s="1"/>
  <c r="I14" i="1"/>
  <c r="G14" i="1"/>
  <c r="F14" i="1"/>
  <c r="D14" i="1"/>
  <c r="C14" i="1"/>
  <c r="D15" i="1" l="1"/>
  <c r="C15" i="1" s="1"/>
  <c r="D17" i="1"/>
  <c r="C17" i="1" s="1"/>
  <c r="F18" i="1"/>
  <c r="F22" i="1"/>
  <c r="F28" i="1"/>
  <c r="C18" i="1"/>
  <c r="D19" i="1"/>
  <c r="F19" i="1"/>
  <c r="C20" i="1"/>
  <c r="D21" i="1"/>
  <c r="F21" i="1"/>
  <c r="C22" i="1"/>
  <c r="D23" i="1"/>
  <c r="F23" i="1"/>
  <c r="C24" i="1"/>
  <c r="D25" i="1"/>
  <c r="F25" i="1"/>
  <c r="D27" i="1"/>
  <c r="F27" i="1"/>
  <c r="C28" i="1"/>
  <c r="D29" i="1"/>
  <c r="F29" i="1"/>
  <c r="C30" i="1"/>
  <c r="D31" i="1"/>
  <c r="F31" i="1"/>
  <c r="E29" i="1" l="1"/>
  <c r="C29" i="1"/>
  <c r="E31" i="1"/>
  <c r="C31" i="1"/>
  <c r="E27" i="1"/>
  <c r="C27" i="1"/>
  <c r="E25" i="1"/>
  <c r="C25" i="1"/>
  <c r="E23" i="1"/>
  <c r="C23" i="1"/>
  <c r="E21" i="1"/>
  <c r="C21" i="1"/>
  <c r="E19" i="1"/>
  <c r="C19" i="1"/>
</calcChain>
</file>

<file path=xl/sharedStrings.xml><?xml version="1.0" encoding="utf-8"?>
<sst xmlns="http://schemas.openxmlformats.org/spreadsheetml/2006/main" count="57" uniqueCount="35">
  <si>
    <t>Стоимость указана на 1 человека/сутки в рублях</t>
  </si>
  <si>
    <t>№</t>
  </si>
  <si>
    <t>Категория   номера</t>
  </si>
  <si>
    <t>11.01.2016 г. - 29.02.2016 г.           01.12.2016 г. - 27.12.2016 г.                      Низкий  сезон</t>
  </si>
  <si>
    <t xml:space="preserve">01.03.2016 г. - 30.04.2016 г.                                11.05.2016 г.- 31.05.2016г.                                                                   07.11.2016 г. - 30.11.2016 г.                                                                   Средний  сезон                                                                               </t>
  </si>
  <si>
    <t>01.06.2016 г. - 06.11.2016 г.                                 01.05.2016г.- 10.05.2016 г.                                                  Высокий  сезон</t>
  </si>
  <si>
    <t>Основное  место</t>
  </si>
  <si>
    <t>Доп. место взрослый 30%</t>
  </si>
  <si>
    <t>1-местное  размещение</t>
  </si>
  <si>
    <t>2-местное  размещение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</si>
  <si>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forest (20м2)</t>
    </r>
  </si>
  <si>
    <t>-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</si>
  <si>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yard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</si>
  <si>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</si>
  <si>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yard (20м2)</t>
    </r>
  </si>
  <si>
    <r>
      <t xml:space="preserve">Однокомнатный двухместный номер                                                                      Корпус А.Б. / </t>
    </r>
    <r>
      <rPr>
        <b/>
        <sz val="9"/>
        <rFont val="Book Antiqua"/>
        <family val="1"/>
        <charset val="204"/>
      </rPr>
      <t>COMFORT  forest (35м2)</t>
    </r>
  </si>
  <si>
    <r>
      <t xml:space="preserve">Однокомнатный двухместный номер                                                  Корпус А.Б. / </t>
    </r>
    <r>
      <rPr>
        <b/>
        <sz val="9"/>
        <rFont val="Book Antiqua"/>
        <family val="1"/>
        <charset val="204"/>
      </rPr>
      <t>COMFORT yard (35м2)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</si>
  <si>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 (36м2)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</si>
  <si>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forest (33м2)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</si>
  <si>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yard (31м2)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</si>
  <si>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forest (41м2)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</si>
  <si>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yard (41м2)</t>
    </r>
  </si>
  <si>
    <r>
      <t>Однокомнатный двухместный номер                             Корпус Б /</t>
    </r>
    <r>
      <rPr>
        <b/>
        <sz val="9"/>
        <rFont val="Book Antiqua"/>
        <family val="1"/>
        <charset val="204"/>
      </rPr>
      <t xml:space="preserve"> STUDIO PARAMED (42м2)</t>
    </r>
  </si>
  <si>
    <r>
      <t xml:space="preserve">1-комнатный  2-местный  Повышенной Комфортности.  Корпус  С / </t>
    </r>
    <r>
      <rPr>
        <b/>
        <sz val="9"/>
        <rFont val="Book Antiqua"/>
        <family val="1"/>
        <charset val="204"/>
      </rPr>
      <t>SUPERIOR (28м2)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</si>
  <si>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(35м2)</t>
    </r>
  </si>
  <si>
    <r>
      <t xml:space="preserve">2-комнатный  2-местный  "Люкс" 1 категории                                       Корпус  С / </t>
    </r>
    <r>
      <rPr>
        <b/>
        <sz val="9"/>
        <rFont val="Book Antiqua"/>
        <family val="1"/>
        <charset val="204"/>
      </rPr>
      <t>SUITE (72м2)</t>
    </r>
  </si>
  <si>
    <r>
      <t xml:space="preserve">2-комнатный  2-местный  "Люкс" высшей кат.   Спортивный комплекс / </t>
    </r>
    <r>
      <rPr>
        <b/>
        <sz val="9"/>
        <rFont val="Book Antiqua"/>
        <family val="1"/>
        <charset val="204"/>
      </rPr>
      <t>APARTAMENT (92м2)</t>
    </r>
  </si>
  <si>
    <r>
      <t xml:space="preserve">2-комнатный  2-местный  "Люкс" высшей кат.                          Корпус  С / </t>
    </r>
    <r>
      <rPr>
        <b/>
        <sz val="9"/>
        <rFont val="Book Antiqua"/>
        <family val="1"/>
        <charset val="204"/>
      </rPr>
      <t>APARTAMENT LUXURY (92м2)</t>
    </r>
  </si>
  <si>
    <r>
      <t>Коттедж /</t>
    </r>
    <r>
      <rPr>
        <b/>
        <sz val="9"/>
        <rFont val="Book Antiqua"/>
        <family val="1"/>
        <charset val="204"/>
      </rPr>
      <t xml:space="preserve"> COTTAGE (64м2)</t>
    </r>
  </si>
  <si>
    <t xml:space="preserve"> </t>
  </si>
  <si>
    <t>Основные места от 4 лет до 14 лет - 20% скидка от основного взрослого места</t>
  </si>
  <si>
    <t>Дополнительные места: дети с 4 до 14 лет - 40% скидка от основного взрослого места</t>
  </si>
  <si>
    <t>ПРЕЙСКУРАНТ на  Специализированные  Программы 2016 г.</t>
  </si>
  <si>
    <t>Продолжительность программы 14 дней</t>
  </si>
  <si>
    <t>"Профилактика гриппа"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</si>
</sst>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0"/>
      <name val="Book Antiqua"/>
      <family val="1"/>
      <charset val="204"/>
    </font>
    <font>
      <sz val="14"/>
      <name val="Book Antiqua"/>
      <family val="1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b/>
      <sz val="12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F10" sqref="F10:F11"/>
    </sheetView>
  </sheetViews>
  <sheetFormatPr defaultRowHeight="15" x14ac:dyDescent="0.25"/>
  <cols>
    <col min="2" max="2" width="24.7109375" customWidth="1"/>
    <col min="3" max="3" width="12.85546875" customWidth="1"/>
    <col min="4" max="4" width="14.28515625" customWidth="1"/>
    <col min="5" max="5" width="14" customWidth="1"/>
    <col min="6" max="7" width="13.28515625" customWidth="1"/>
    <col min="8" max="8" width="13.5703125" customWidth="1"/>
    <col min="9" max="10" width="15.140625" customWidth="1"/>
    <col min="11" max="11" width="15.28515625" customWidth="1"/>
  </cols>
  <sheetData>
    <row r="1" spans="1:11" ht="16.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6.5" x14ac:dyDescent="0.25">
      <c r="A2" s="1"/>
      <c r="B2" s="1"/>
      <c r="C2" s="3"/>
      <c r="D2" s="3"/>
      <c r="E2" s="3"/>
      <c r="F2" s="3"/>
      <c r="G2" s="2"/>
      <c r="H2" s="2"/>
      <c r="I2" s="2"/>
      <c r="J2" s="2"/>
      <c r="K2" s="2"/>
    </row>
    <row r="3" spans="1:11" ht="16.5" x14ac:dyDescent="0.3">
      <c r="A3" s="1"/>
      <c r="B3" s="1"/>
      <c r="C3" s="3"/>
      <c r="D3" s="3"/>
      <c r="E3" s="4"/>
      <c r="F3" s="4"/>
      <c r="G3" s="4"/>
      <c r="H3" s="4"/>
      <c r="I3" s="4"/>
      <c r="J3" s="4"/>
      <c r="K3" s="4"/>
    </row>
    <row r="4" spans="1:11" x14ac:dyDescent="0.25">
      <c r="A4" s="5" t="s">
        <v>32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5" t="s">
        <v>34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customHeight="1" x14ac:dyDescent="0.25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6.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customHeight="1" x14ac:dyDescent="0.25">
      <c r="A8" s="11" t="s">
        <v>1</v>
      </c>
      <c r="B8" s="12" t="s">
        <v>2</v>
      </c>
      <c r="C8" s="13" t="s">
        <v>3</v>
      </c>
      <c r="D8" s="13"/>
      <c r="E8" s="13"/>
      <c r="F8" s="13" t="s">
        <v>4</v>
      </c>
      <c r="G8" s="13"/>
      <c r="H8" s="13"/>
      <c r="I8" s="13" t="s">
        <v>5</v>
      </c>
      <c r="J8" s="13"/>
      <c r="K8" s="13"/>
    </row>
    <row r="9" spans="1:11" ht="15" customHeight="1" x14ac:dyDescent="0.25">
      <c r="A9" s="11"/>
      <c r="B9" s="12"/>
      <c r="C9" s="11" t="s">
        <v>6</v>
      </c>
      <c r="D9" s="11"/>
      <c r="E9" s="7" t="s">
        <v>7</v>
      </c>
      <c r="F9" s="11" t="s">
        <v>6</v>
      </c>
      <c r="G9" s="11"/>
      <c r="H9" s="7" t="s">
        <v>7</v>
      </c>
      <c r="I9" s="11" t="s">
        <v>6</v>
      </c>
      <c r="J9" s="11"/>
      <c r="K9" s="7" t="s">
        <v>7</v>
      </c>
    </row>
    <row r="10" spans="1:11" ht="15" customHeight="1" x14ac:dyDescent="0.25">
      <c r="A10" s="11"/>
      <c r="B10" s="12"/>
      <c r="C10" s="7" t="s">
        <v>8</v>
      </c>
      <c r="D10" s="7" t="s">
        <v>9</v>
      </c>
      <c r="E10" s="7"/>
      <c r="F10" s="7" t="s">
        <v>8</v>
      </c>
      <c r="G10" s="7" t="s">
        <v>9</v>
      </c>
      <c r="H10" s="7"/>
      <c r="I10" s="7" t="s">
        <v>8</v>
      </c>
      <c r="J10" s="7" t="s">
        <v>9</v>
      </c>
      <c r="K10" s="7"/>
    </row>
    <row r="11" spans="1:11" x14ac:dyDescent="0.25">
      <c r="A11" s="11"/>
      <c r="B11" s="12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4"/>
      <c r="B12" s="14"/>
      <c r="C12" s="14">
        <v>1.4</v>
      </c>
      <c r="D12" s="14">
        <v>400</v>
      </c>
      <c r="E12" s="15">
        <v>0.3</v>
      </c>
      <c r="F12" s="14">
        <v>1.4</v>
      </c>
      <c r="G12" s="14">
        <v>200</v>
      </c>
      <c r="H12" s="15">
        <v>0.3</v>
      </c>
      <c r="I12" s="14">
        <v>1.4</v>
      </c>
      <c r="J12" s="14"/>
      <c r="K12" s="15">
        <v>0.3</v>
      </c>
    </row>
    <row r="13" spans="1:11" x14ac:dyDescent="0.25">
      <c r="A13" s="14"/>
      <c r="B13" s="14"/>
      <c r="C13" s="14"/>
      <c r="D13" s="16">
        <v>600</v>
      </c>
      <c r="E13" s="16"/>
      <c r="F13" s="14"/>
      <c r="G13" s="17">
        <v>200</v>
      </c>
      <c r="H13" s="16"/>
      <c r="I13" s="17"/>
      <c r="J13" s="17"/>
      <c r="K13" s="16"/>
    </row>
    <row r="14" spans="1:11" ht="55.5" x14ac:dyDescent="0.25">
      <c r="A14" s="18">
        <v>1</v>
      </c>
      <c r="B14" s="19" t="s">
        <v>10</v>
      </c>
      <c r="C14" s="8">
        <f>D14*$C$12</f>
        <v>5880</v>
      </c>
      <c r="D14" s="8">
        <f>G14-$D$12</f>
        <v>4200</v>
      </c>
      <c r="E14" s="20" t="s">
        <v>11</v>
      </c>
      <c r="F14" s="8">
        <f>G14*$F$12</f>
        <v>6440</v>
      </c>
      <c r="G14" s="8">
        <f>J14-$G$12</f>
        <v>4600</v>
      </c>
      <c r="H14" s="20" t="s">
        <v>11</v>
      </c>
      <c r="I14" s="8">
        <f>J14*I12</f>
        <v>6720</v>
      </c>
      <c r="J14" s="8">
        <v>4800</v>
      </c>
      <c r="K14" s="20" t="s">
        <v>11</v>
      </c>
    </row>
    <row r="15" spans="1:11" ht="55.5" x14ac:dyDescent="0.25">
      <c r="A15" s="18">
        <v>2</v>
      </c>
      <c r="B15" s="19" t="s">
        <v>12</v>
      </c>
      <c r="C15" s="8">
        <f>D15*$C$12</f>
        <v>5600</v>
      </c>
      <c r="D15" s="8">
        <f t="shared" ref="D15:D31" si="0">G15-$D$12</f>
        <v>4000</v>
      </c>
      <c r="E15" s="20" t="s">
        <v>11</v>
      </c>
      <c r="F15" s="8">
        <f>G15*$F$12</f>
        <v>6160</v>
      </c>
      <c r="G15" s="8">
        <f t="shared" ref="G15:G31" si="1">J15-$G$12</f>
        <v>4400</v>
      </c>
      <c r="H15" s="20" t="s">
        <v>11</v>
      </c>
      <c r="I15" s="8">
        <f>J15*I12</f>
        <v>6440</v>
      </c>
      <c r="J15" s="8">
        <v>4600</v>
      </c>
      <c r="K15" s="20" t="s">
        <v>11</v>
      </c>
    </row>
    <row r="16" spans="1:11" ht="55.5" x14ac:dyDescent="0.25">
      <c r="A16" s="18">
        <v>3</v>
      </c>
      <c r="B16" s="19" t="s">
        <v>13</v>
      </c>
      <c r="C16" s="8">
        <f>D16*$C$12</f>
        <v>6860</v>
      </c>
      <c r="D16" s="8">
        <f t="shared" si="0"/>
        <v>4900</v>
      </c>
      <c r="E16" s="20" t="s">
        <v>11</v>
      </c>
      <c r="F16" s="8">
        <f>G16*$F$12</f>
        <v>7419.9999999999991</v>
      </c>
      <c r="G16" s="8">
        <f t="shared" si="1"/>
        <v>5300</v>
      </c>
      <c r="H16" s="20" t="s">
        <v>11</v>
      </c>
      <c r="I16" s="8">
        <f>J16*I12</f>
        <v>7699.9999999999991</v>
      </c>
      <c r="J16" s="8">
        <v>5500</v>
      </c>
      <c r="K16" s="20" t="s">
        <v>11</v>
      </c>
    </row>
    <row r="17" spans="1:11" ht="55.5" x14ac:dyDescent="0.25">
      <c r="A17" s="18">
        <v>4</v>
      </c>
      <c r="B17" s="19" t="s">
        <v>14</v>
      </c>
      <c r="C17" s="8">
        <f>D17*$C$12</f>
        <v>6580</v>
      </c>
      <c r="D17" s="8">
        <f t="shared" si="0"/>
        <v>4700</v>
      </c>
      <c r="E17" s="20" t="s">
        <v>11</v>
      </c>
      <c r="F17" s="8">
        <f>G17*$F$12</f>
        <v>7140</v>
      </c>
      <c r="G17" s="8">
        <f t="shared" si="1"/>
        <v>5100</v>
      </c>
      <c r="H17" s="20" t="s">
        <v>11</v>
      </c>
      <c r="I17" s="8">
        <f>J17*I12</f>
        <v>7419.9999999999991</v>
      </c>
      <c r="J17" s="8">
        <v>5300</v>
      </c>
      <c r="K17" s="20" t="s">
        <v>11</v>
      </c>
    </row>
    <row r="18" spans="1:11" ht="55.5" x14ac:dyDescent="0.25">
      <c r="A18" s="18">
        <v>5</v>
      </c>
      <c r="B18" s="19" t="s">
        <v>15</v>
      </c>
      <c r="C18" s="8">
        <f t="shared" ref="C18:C30" si="2">D18*$C$12</f>
        <v>8260</v>
      </c>
      <c r="D18" s="8">
        <f t="shared" si="0"/>
        <v>5900</v>
      </c>
      <c r="E18" s="20">
        <f>D18-(D18*$E$12)</f>
        <v>4130</v>
      </c>
      <c r="F18" s="8">
        <f t="shared" ref="F18:F31" si="3">G18*$F$12</f>
        <v>8820</v>
      </c>
      <c r="G18" s="8">
        <f t="shared" si="1"/>
        <v>6300</v>
      </c>
      <c r="H18" s="20">
        <f>G18-(G18*$H$12)</f>
        <v>4410</v>
      </c>
      <c r="I18" s="8">
        <f>J18*$I$12</f>
        <v>9100</v>
      </c>
      <c r="J18" s="8">
        <v>6500</v>
      </c>
      <c r="K18" s="20">
        <f t="shared" ref="K18:K31" si="4">J18-(J18*$K$12)</f>
        <v>4550</v>
      </c>
    </row>
    <row r="19" spans="1:11" ht="55.5" x14ac:dyDescent="0.25">
      <c r="A19" s="18">
        <v>6</v>
      </c>
      <c r="B19" s="19" t="s">
        <v>16</v>
      </c>
      <c r="C19" s="8">
        <f>D19*$C$12</f>
        <v>7839.9999999999991</v>
      </c>
      <c r="D19" s="8">
        <f t="shared" si="0"/>
        <v>5600</v>
      </c>
      <c r="E19" s="20">
        <f>D19-(D19*$E$12)</f>
        <v>3920</v>
      </c>
      <c r="F19" s="8">
        <f>G19*$F$12</f>
        <v>8400</v>
      </c>
      <c r="G19" s="8">
        <f t="shared" si="1"/>
        <v>6000</v>
      </c>
      <c r="H19" s="20">
        <f>G19-(G19*$H$12)</f>
        <v>4200</v>
      </c>
      <c r="I19" s="8">
        <f>J19*$I$12</f>
        <v>8680</v>
      </c>
      <c r="J19" s="8">
        <v>6200</v>
      </c>
      <c r="K19" s="20">
        <f>J19-(J19*$K$12)</f>
        <v>4340</v>
      </c>
    </row>
    <row r="20" spans="1:11" ht="55.5" x14ac:dyDescent="0.25">
      <c r="A20" s="18">
        <v>7</v>
      </c>
      <c r="B20" s="19" t="s">
        <v>17</v>
      </c>
      <c r="C20" s="8">
        <f>D20*$C$12</f>
        <v>8540</v>
      </c>
      <c r="D20" s="8">
        <f t="shared" si="0"/>
        <v>6100</v>
      </c>
      <c r="E20" s="20">
        <f>D20-(D20*$E$12)</f>
        <v>4270</v>
      </c>
      <c r="F20" s="8">
        <f>G20*$F$12</f>
        <v>9100</v>
      </c>
      <c r="G20" s="8">
        <f t="shared" si="1"/>
        <v>6500</v>
      </c>
      <c r="H20" s="20">
        <f>G20-(G20*$H$12)</f>
        <v>4550</v>
      </c>
      <c r="I20" s="8">
        <f>J20*$I$12</f>
        <v>9380</v>
      </c>
      <c r="J20" s="8">
        <v>6700</v>
      </c>
      <c r="K20" s="20">
        <f>J20-(J20*$K$12)</f>
        <v>4690</v>
      </c>
    </row>
    <row r="21" spans="1:11" ht="55.5" x14ac:dyDescent="0.25">
      <c r="A21" s="18">
        <v>8</v>
      </c>
      <c r="B21" s="19" t="s">
        <v>18</v>
      </c>
      <c r="C21" s="8">
        <f t="shared" si="2"/>
        <v>7979.9999999999991</v>
      </c>
      <c r="D21" s="8">
        <f t="shared" si="0"/>
        <v>5700</v>
      </c>
      <c r="E21" s="20">
        <f t="shared" ref="E21:E30" si="5">D21-(D21*$E$12)</f>
        <v>3990</v>
      </c>
      <c r="F21" s="8">
        <f>G21*$F$12</f>
        <v>8540</v>
      </c>
      <c r="G21" s="8">
        <f t="shared" si="1"/>
        <v>6100</v>
      </c>
      <c r="H21" s="20">
        <f t="shared" ref="H21:H31" si="6">G21-(G21*$H$12)</f>
        <v>4270</v>
      </c>
      <c r="I21" s="8">
        <f t="shared" ref="I21:I31" si="7">J21*$I$12</f>
        <v>8820</v>
      </c>
      <c r="J21" s="8">
        <v>6300</v>
      </c>
      <c r="K21" s="20">
        <f t="shared" si="4"/>
        <v>4410</v>
      </c>
    </row>
    <row r="22" spans="1:11" ht="55.5" x14ac:dyDescent="0.25">
      <c r="A22" s="18">
        <v>9</v>
      </c>
      <c r="B22" s="19" t="s">
        <v>19</v>
      </c>
      <c r="C22" s="8">
        <f t="shared" si="2"/>
        <v>7279.9999999999991</v>
      </c>
      <c r="D22" s="8">
        <f t="shared" si="0"/>
        <v>5200</v>
      </c>
      <c r="E22" s="20">
        <f t="shared" si="5"/>
        <v>3640</v>
      </c>
      <c r="F22" s="8">
        <f t="shared" si="3"/>
        <v>7839.9999999999991</v>
      </c>
      <c r="G22" s="8">
        <f t="shared" si="1"/>
        <v>5600</v>
      </c>
      <c r="H22" s="20">
        <f t="shared" si="6"/>
        <v>3920</v>
      </c>
      <c r="I22" s="8">
        <f t="shared" si="7"/>
        <v>8119.9999999999991</v>
      </c>
      <c r="J22" s="8">
        <v>5800</v>
      </c>
      <c r="K22" s="20">
        <f t="shared" si="4"/>
        <v>4060</v>
      </c>
    </row>
    <row r="23" spans="1:11" ht="55.5" x14ac:dyDescent="0.25">
      <c r="A23" s="18">
        <v>10</v>
      </c>
      <c r="B23" s="19" t="s">
        <v>20</v>
      </c>
      <c r="C23" s="8">
        <f t="shared" si="2"/>
        <v>8960</v>
      </c>
      <c r="D23" s="8">
        <f t="shared" si="0"/>
        <v>6400</v>
      </c>
      <c r="E23" s="20">
        <f t="shared" si="5"/>
        <v>4480</v>
      </c>
      <c r="F23" s="8">
        <f>G23*$F$12</f>
        <v>9520</v>
      </c>
      <c r="G23" s="8">
        <f t="shared" si="1"/>
        <v>6800</v>
      </c>
      <c r="H23" s="20">
        <f t="shared" si="6"/>
        <v>4760</v>
      </c>
      <c r="I23" s="8">
        <f t="shared" si="7"/>
        <v>9800</v>
      </c>
      <c r="J23" s="8">
        <v>7000</v>
      </c>
      <c r="K23" s="20">
        <f t="shared" si="4"/>
        <v>4900</v>
      </c>
    </row>
    <row r="24" spans="1:11" ht="55.5" x14ac:dyDescent="0.25">
      <c r="A24" s="18">
        <v>11</v>
      </c>
      <c r="B24" s="19" t="s">
        <v>21</v>
      </c>
      <c r="C24" s="8">
        <f>D24*$C$12</f>
        <v>8540</v>
      </c>
      <c r="D24" s="8">
        <f t="shared" si="0"/>
        <v>6100</v>
      </c>
      <c r="E24" s="20">
        <f>D24-(D24*$E$12)</f>
        <v>4270</v>
      </c>
      <c r="F24" s="8">
        <f>G24*$F$12</f>
        <v>9100</v>
      </c>
      <c r="G24" s="8">
        <f t="shared" si="1"/>
        <v>6500</v>
      </c>
      <c r="H24" s="20">
        <f>G24-(G24*$H$12)</f>
        <v>4550</v>
      </c>
      <c r="I24" s="8">
        <f>J24*$I$12</f>
        <v>9380</v>
      </c>
      <c r="J24" s="8">
        <v>6700</v>
      </c>
      <c r="K24" s="20">
        <f>J24-(J24*$K$12)</f>
        <v>4690</v>
      </c>
    </row>
    <row r="25" spans="1:11" ht="55.5" x14ac:dyDescent="0.25">
      <c r="A25" s="18">
        <v>12</v>
      </c>
      <c r="B25" s="19" t="s">
        <v>22</v>
      </c>
      <c r="C25" s="8">
        <f>D25*$C$12</f>
        <v>7559.9999999999991</v>
      </c>
      <c r="D25" s="8">
        <f t="shared" si="0"/>
        <v>5400</v>
      </c>
      <c r="E25" s="20">
        <f>D25-(D25*$E$12)</f>
        <v>3780</v>
      </c>
      <c r="F25" s="8">
        <f>G25*$F$12</f>
        <v>8119.9999999999991</v>
      </c>
      <c r="G25" s="8">
        <f t="shared" si="1"/>
        <v>5800</v>
      </c>
      <c r="H25" s="20">
        <f>G25-(G25*$H$12)</f>
        <v>4060</v>
      </c>
      <c r="I25" s="8">
        <f>J25*$I$12</f>
        <v>8400</v>
      </c>
      <c r="J25" s="8">
        <v>6000</v>
      </c>
      <c r="K25" s="20">
        <f>J25-(J25*$K$12)</f>
        <v>4200</v>
      </c>
    </row>
    <row r="26" spans="1:11" ht="54.75" x14ac:dyDescent="0.25">
      <c r="A26" s="18">
        <v>13</v>
      </c>
      <c r="B26" s="19" t="s">
        <v>23</v>
      </c>
      <c r="C26" s="8">
        <f t="shared" si="2"/>
        <v>7000</v>
      </c>
      <c r="D26" s="8">
        <f t="shared" si="0"/>
        <v>5000</v>
      </c>
      <c r="E26" s="20" t="s">
        <v>11</v>
      </c>
      <c r="F26" s="8">
        <f t="shared" si="3"/>
        <v>7559.9999999999991</v>
      </c>
      <c r="G26" s="8">
        <f t="shared" si="1"/>
        <v>5400</v>
      </c>
      <c r="H26" s="20" t="s">
        <v>11</v>
      </c>
      <c r="I26" s="8">
        <f t="shared" si="7"/>
        <v>7839.9999999999991</v>
      </c>
      <c r="J26" s="8">
        <v>5600</v>
      </c>
      <c r="K26" s="20" t="s">
        <v>11</v>
      </c>
    </row>
    <row r="27" spans="1:11" ht="54.75" x14ac:dyDescent="0.25">
      <c r="A27" s="18">
        <v>14</v>
      </c>
      <c r="B27" s="19" t="s">
        <v>24</v>
      </c>
      <c r="C27" s="8">
        <f t="shared" si="2"/>
        <v>7419.9999999999991</v>
      </c>
      <c r="D27" s="8">
        <f t="shared" si="0"/>
        <v>5300</v>
      </c>
      <c r="E27" s="20">
        <f t="shared" si="5"/>
        <v>3710</v>
      </c>
      <c r="F27" s="8">
        <f t="shared" si="3"/>
        <v>7979.9999999999991</v>
      </c>
      <c r="G27" s="8">
        <f t="shared" si="1"/>
        <v>5700</v>
      </c>
      <c r="H27" s="20">
        <f t="shared" si="6"/>
        <v>3990</v>
      </c>
      <c r="I27" s="8">
        <f t="shared" si="7"/>
        <v>8260</v>
      </c>
      <c r="J27" s="8">
        <v>5900</v>
      </c>
      <c r="K27" s="20">
        <f t="shared" si="4"/>
        <v>4130</v>
      </c>
    </row>
    <row r="28" spans="1:11" ht="41.25" x14ac:dyDescent="0.25">
      <c r="A28" s="18">
        <v>15</v>
      </c>
      <c r="B28" s="19" t="s">
        <v>25</v>
      </c>
      <c r="C28" s="8">
        <f t="shared" si="2"/>
        <v>9940</v>
      </c>
      <c r="D28" s="8">
        <f t="shared" si="0"/>
        <v>7100</v>
      </c>
      <c r="E28" s="20">
        <f t="shared" si="5"/>
        <v>4970</v>
      </c>
      <c r="F28" s="8">
        <f t="shared" si="3"/>
        <v>10500</v>
      </c>
      <c r="G28" s="8">
        <f t="shared" si="1"/>
        <v>7500</v>
      </c>
      <c r="H28" s="20">
        <f t="shared" si="6"/>
        <v>5250</v>
      </c>
      <c r="I28" s="8">
        <f t="shared" si="7"/>
        <v>10780</v>
      </c>
      <c r="J28" s="8">
        <v>7700</v>
      </c>
      <c r="K28" s="20">
        <f t="shared" si="4"/>
        <v>5390</v>
      </c>
    </row>
    <row r="29" spans="1:11" ht="54.75" x14ac:dyDescent="0.25">
      <c r="A29" s="18">
        <v>16</v>
      </c>
      <c r="B29" s="19" t="s">
        <v>26</v>
      </c>
      <c r="C29" s="8">
        <f t="shared" si="2"/>
        <v>11760</v>
      </c>
      <c r="D29" s="8">
        <f t="shared" si="0"/>
        <v>8400</v>
      </c>
      <c r="E29" s="20">
        <f t="shared" si="5"/>
        <v>5880</v>
      </c>
      <c r="F29" s="8">
        <f t="shared" si="3"/>
        <v>12320</v>
      </c>
      <c r="G29" s="8">
        <f t="shared" si="1"/>
        <v>8800</v>
      </c>
      <c r="H29" s="20">
        <f t="shared" si="6"/>
        <v>6160</v>
      </c>
      <c r="I29" s="8">
        <f t="shared" si="7"/>
        <v>12600</v>
      </c>
      <c r="J29" s="8">
        <v>9000</v>
      </c>
      <c r="K29" s="20">
        <f t="shared" si="4"/>
        <v>6300</v>
      </c>
    </row>
    <row r="30" spans="1:11" ht="69" x14ac:dyDescent="0.25">
      <c r="A30" s="18">
        <v>17</v>
      </c>
      <c r="B30" s="19" t="s">
        <v>27</v>
      </c>
      <c r="C30" s="8">
        <f t="shared" si="2"/>
        <v>13160</v>
      </c>
      <c r="D30" s="8">
        <f t="shared" si="0"/>
        <v>9400</v>
      </c>
      <c r="E30" s="20">
        <f t="shared" si="5"/>
        <v>6580</v>
      </c>
      <c r="F30" s="8">
        <f t="shared" si="3"/>
        <v>13720</v>
      </c>
      <c r="G30" s="8">
        <f t="shared" si="1"/>
        <v>9800</v>
      </c>
      <c r="H30" s="20">
        <f t="shared" si="6"/>
        <v>6860</v>
      </c>
      <c r="I30" s="8">
        <f t="shared" si="7"/>
        <v>14000</v>
      </c>
      <c r="J30" s="8">
        <v>10000</v>
      </c>
      <c r="K30" s="20">
        <f t="shared" si="4"/>
        <v>7000</v>
      </c>
    </row>
    <row r="31" spans="1:11" ht="28.5" x14ac:dyDescent="0.25">
      <c r="A31" s="18">
        <v>18</v>
      </c>
      <c r="B31" s="19" t="s">
        <v>28</v>
      </c>
      <c r="C31" s="8">
        <f>D31*$C$12</f>
        <v>7559.9999999999991</v>
      </c>
      <c r="D31" s="8">
        <f t="shared" si="0"/>
        <v>5400</v>
      </c>
      <c r="E31" s="20">
        <f>D31-(D31*$E$12)</f>
        <v>3780</v>
      </c>
      <c r="F31" s="8">
        <f t="shared" si="3"/>
        <v>8119.9999999999991</v>
      </c>
      <c r="G31" s="8">
        <f t="shared" si="1"/>
        <v>5800</v>
      </c>
      <c r="H31" s="20">
        <f t="shared" si="6"/>
        <v>4060</v>
      </c>
      <c r="I31" s="8">
        <f t="shared" si="7"/>
        <v>8400</v>
      </c>
      <c r="J31" s="8">
        <v>6000</v>
      </c>
      <c r="K31" s="20">
        <f t="shared" si="4"/>
        <v>4200</v>
      </c>
    </row>
    <row r="32" spans="1:11" ht="16.5" x14ac:dyDescent="0.25">
      <c r="A32" s="10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35.25" customHeight="1" x14ac:dyDescent="0.25">
      <c r="A33" s="1"/>
      <c r="B33" s="9" t="s">
        <v>30</v>
      </c>
      <c r="C33" s="9"/>
      <c r="D33" s="9"/>
      <c r="E33" s="9" t="s">
        <v>31</v>
      </c>
      <c r="F33" s="9"/>
      <c r="G33" s="9"/>
      <c r="H33" s="9"/>
      <c r="I33" s="9"/>
      <c r="J33" s="9"/>
      <c r="K33" s="9"/>
    </row>
  </sheetData>
  <mergeCells count="27">
    <mergeCell ref="G10:G11"/>
    <mergeCell ref="I10:I11"/>
    <mergeCell ref="J10:J11"/>
    <mergeCell ref="A32:K32"/>
    <mergeCell ref="B33:D33"/>
    <mergeCell ref="E33:K33"/>
    <mergeCell ref="E9:E11"/>
    <mergeCell ref="F9:G9"/>
    <mergeCell ref="H9:H11"/>
    <mergeCell ref="I9:J9"/>
    <mergeCell ref="K9:K11"/>
    <mergeCell ref="C10:C11"/>
    <mergeCell ref="D10:D11"/>
    <mergeCell ref="F10:F11"/>
    <mergeCell ref="A7:K7"/>
    <mergeCell ref="A8:A11"/>
    <mergeCell ref="B8:B11"/>
    <mergeCell ref="C8:E8"/>
    <mergeCell ref="F8:H8"/>
    <mergeCell ref="I8:K8"/>
    <mergeCell ref="C9:D9"/>
    <mergeCell ref="C1:K1"/>
    <mergeCell ref="G2:K2"/>
    <mergeCell ref="E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Профилактика гриппа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Мальцев</dc:creator>
  <cp:lastModifiedBy>Дмитрий Мальцев</cp:lastModifiedBy>
  <dcterms:created xsi:type="dcterms:W3CDTF">2016-02-03T08:40:27Z</dcterms:created>
  <dcterms:modified xsi:type="dcterms:W3CDTF">2016-02-03T08:43:45Z</dcterms:modified>
</cp:coreProperties>
</file>